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9276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M34" i="1"/>
  <c r="L34" i="1"/>
  <c r="N34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F34" i="1"/>
  <c r="G34" i="1"/>
  <c r="H34" i="1"/>
  <c r="J34" i="1"/>
  <c r="I34" i="1"/>
  <c r="K34" i="1"/>
  <c r="C34" i="1"/>
  <c r="D34" i="1"/>
  <c r="O34" i="1"/>
  <c r="P34" i="1"/>
  <c r="Q34" i="1"/>
  <c r="B34" i="1"/>
</calcChain>
</file>

<file path=xl/sharedStrings.xml><?xml version="1.0" encoding="utf-8"?>
<sst xmlns="http://schemas.openxmlformats.org/spreadsheetml/2006/main" count="54" uniqueCount="45">
  <si>
    <t>Итого</t>
  </si>
  <si>
    <t>Информация об участии ОО Кинельского округа в школьном, окружном и региональном этапах ВсОШ в 2020/2021</t>
  </si>
  <si>
    <t>4 классы</t>
  </si>
  <si>
    <t>5 - 11 классы</t>
  </si>
  <si>
    <t>кол-во обуч-ся</t>
  </si>
  <si>
    <t>приняли участие</t>
  </si>
  <si>
    <t>%</t>
  </si>
  <si>
    <t>кол-во победителей и призёров ОЭ</t>
  </si>
  <si>
    <t>кол-во направленных на РЭ</t>
  </si>
  <si>
    <t>7 - 11 классы</t>
  </si>
  <si>
    <t>9 - 11 классы</t>
  </si>
  <si>
    <t>ОО</t>
  </si>
  <si>
    <t>4 - 11 классы</t>
  </si>
  <si>
    <t>ГБОУ СОШ с. Алакаевка</t>
  </si>
  <si>
    <t>ГБОУ СОШ с Бобровка</t>
  </si>
  <si>
    <t>ГБОУ СОШ с. Богдановка</t>
  </si>
  <si>
    <t>ГБОУ СОШ с. Бузаевка</t>
  </si>
  <si>
    <t>ГБОУ СОШ с. Георгиевка</t>
  </si>
  <si>
    <t>ГБОУ СОШ с. Домашка</t>
  </si>
  <si>
    <t>ГБОУ СОШ пос. Кинельский</t>
  </si>
  <si>
    <t>ГБОУСОШпос.Комсомольский</t>
  </si>
  <si>
    <t>ГБОУ СОШс.Красносамарское</t>
  </si>
  <si>
    <t>ГБОУ СОШ с. М.Малышевка</t>
  </si>
  <si>
    <t>ГБОУ СОШ с. Новый Сарбай</t>
  </si>
  <si>
    <t>ГБОУ СОШ пос. Октябрьский</t>
  </si>
  <si>
    <t>ГБОУ СОШ с. Сколково</t>
  </si>
  <si>
    <t>ГБОУ СОШ с. Сырейка</t>
  </si>
  <si>
    <t>ГБОУ СОШ с. Чубовка</t>
  </si>
  <si>
    <t>ГБОУ ООШ с. Б. Малышевка</t>
  </si>
  <si>
    <t>ГБОУ ООШ с. Парфёновка</t>
  </si>
  <si>
    <t>ГБОУ ООШ с. Покровка</t>
  </si>
  <si>
    <t>ГБОУ ООШ пос. Угорье</t>
  </si>
  <si>
    <t>ГБОУ СОШ № 1</t>
  </si>
  <si>
    <t>ГБОУ СОШ № 2</t>
  </si>
  <si>
    <t>ГБОУ СОШ № 3</t>
  </si>
  <si>
    <t>ГБОУ СОШ № 4</t>
  </si>
  <si>
    <t>ГБОУ СОШ № 5</t>
  </si>
  <si>
    <t>ГБОУ СОШ № 7</t>
  </si>
  <si>
    <t>ГБОУ СОШ № 8</t>
  </si>
  <si>
    <t>ГБОУ СОШ № 9</t>
  </si>
  <si>
    <t>ГБОУ СОШ № 10</t>
  </si>
  <si>
    <t>ГБОУ СОШ № 11</t>
  </si>
  <si>
    <t>Окружной этап ВсОШ (21 - 23%)</t>
  </si>
  <si>
    <t>Школьный этап ВсОШ (не менее 80%)</t>
  </si>
  <si>
    <t>Белова В.В. 61706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</si>
</sst>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B22" workbookViewId="0">
      <selection activeCell="P34" sqref="P34"/>
    </sheetView>
  </sheetViews>
  <sheetFormatPr defaultRowHeight="14.4" x14ac:dyDescent="0.3"/>
  <cols>
    <col min="1" max="1" width="4.21875" customWidth="1"/>
    <col min="2" max="2" width="26.6640625" customWidth="1"/>
    <col min="8" max="8" width="12.6640625" style="7" bestFit="1" customWidth="1"/>
    <col min="11" max="11" width="12.6640625" style="7" bestFit="1" customWidth="1"/>
    <col min="14" max="14" width="8.88671875" style="7"/>
  </cols>
  <sheetData>
    <row r="1" spans="1:17" x14ac:dyDescent="0.3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6" customHeight="1" x14ac:dyDescent="0.3">
      <c r="A2" s="1"/>
      <c r="B2" s="24" t="s">
        <v>11</v>
      </c>
      <c r="C2" s="27" t="s">
        <v>43</v>
      </c>
      <c r="D2" s="28"/>
      <c r="E2" s="28"/>
      <c r="F2" s="28"/>
      <c r="G2" s="28"/>
      <c r="H2" s="28"/>
      <c r="I2" s="28"/>
      <c r="J2" s="28"/>
      <c r="K2" s="29"/>
      <c r="L2" s="18" t="s">
        <v>42</v>
      </c>
      <c r="M2" s="18"/>
      <c r="N2" s="18"/>
      <c r="O2" s="18"/>
      <c r="P2" s="18"/>
      <c r="Q2" s="1"/>
    </row>
    <row r="3" spans="1:17" ht="15.6" customHeight="1" x14ac:dyDescent="0.3">
      <c r="A3" s="1"/>
      <c r="B3" s="25"/>
      <c r="C3" s="19" t="s">
        <v>2</v>
      </c>
      <c r="D3" s="19"/>
      <c r="E3" s="19"/>
      <c r="F3" s="19" t="s">
        <v>3</v>
      </c>
      <c r="G3" s="19"/>
      <c r="H3" s="19"/>
      <c r="I3" s="27" t="s">
        <v>12</v>
      </c>
      <c r="J3" s="28"/>
      <c r="K3" s="29"/>
      <c r="L3" s="21" t="s">
        <v>9</v>
      </c>
      <c r="M3" s="22"/>
      <c r="N3" s="22"/>
      <c r="O3" s="23"/>
      <c r="P3" s="17" t="s">
        <v>10</v>
      </c>
      <c r="Q3" s="1"/>
    </row>
    <row r="4" spans="1:17" ht="78" x14ac:dyDescent="0.3">
      <c r="A4" s="2"/>
      <c r="B4" s="26"/>
      <c r="C4" s="3" t="s">
        <v>4</v>
      </c>
      <c r="D4" s="3" t="s">
        <v>5</v>
      </c>
      <c r="E4" s="4" t="s">
        <v>6</v>
      </c>
      <c r="F4" s="3" t="s">
        <v>4</v>
      </c>
      <c r="G4" s="3" t="s">
        <v>5</v>
      </c>
      <c r="H4" s="6" t="s">
        <v>6</v>
      </c>
      <c r="I4" s="4" t="s">
        <v>4</v>
      </c>
      <c r="J4" s="4" t="s">
        <v>5</v>
      </c>
      <c r="K4" s="6" t="s">
        <v>6</v>
      </c>
      <c r="L4" s="3" t="s">
        <v>4</v>
      </c>
      <c r="M4" s="3" t="s">
        <v>5</v>
      </c>
      <c r="N4" s="6" t="s">
        <v>6</v>
      </c>
      <c r="O4" s="3" t="s">
        <v>7</v>
      </c>
      <c r="P4" s="3" t="s">
        <v>8</v>
      </c>
      <c r="Q4" s="3"/>
    </row>
    <row r="5" spans="1:17" ht="16.2" thickBot="1" x14ac:dyDescent="0.35">
      <c r="A5" s="1">
        <v>1</v>
      </c>
      <c r="B5" s="5" t="s">
        <v>13</v>
      </c>
      <c r="C5" s="1">
        <v>5</v>
      </c>
      <c r="D5" s="1">
        <v>1</v>
      </c>
      <c r="E5" s="11">
        <f>D5/C5*100</f>
        <v>20</v>
      </c>
      <c r="F5" s="1">
        <v>46</v>
      </c>
      <c r="G5" s="1">
        <v>6</v>
      </c>
      <c r="H5" s="11">
        <f>G5/F5*100</f>
        <v>13.043478260869565</v>
      </c>
      <c r="I5" s="2">
        <v>51</v>
      </c>
      <c r="J5" s="2">
        <v>7</v>
      </c>
      <c r="K5" s="11">
        <f>J5/I5*100</f>
        <v>13.725490196078432</v>
      </c>
      <c r="L5" s="1">
        <v>26</v>
      </c>
      <c r="M5" s="1">
        <v>2</v>
      </c>
      <c r="N5" s="9">
        <f>M5/L5*100</f>
        <v>7.6923076923076925</v>
      </c>
      <c r="O5" s="1">
        <v>0</v>
      </c>
      <c r="P5" s="1">
        <v>0</v>
      </c>
      <c r="Q5" s="1"/>
    </row>
    <row r="6" spans="1:17" ht="16.2" thickBot="1" x14ac:dyDescent="0.35">
      <c r="A6" s="1">
        <v>2</v>
      </c>
      <c r="B6" s="5" t="s">
        <v>14</v>
      </c>
      <c r="C6" s="1">
        <v>19</v>
      </c>
      <c r="D6" s="1">
        <v>5</v>
      </c>
      <c r="E6" s="11">
        <f t="shared" ref="E6:E34" si="0">D6/C6*100</f>
        <v>26.315789473684209</v>
      </c>
      <c r="F6" s="1">
        <v>84</v>
      </c>
      <c r="G6" s="1">
        <v>80</v>
      </c>
      <c r="H6" s="6">
        <f t="shared" ref="H6:H34" si="1">G6/F6*100</f>
        <v>95.238095238095227</v>
      </c>
      <c r="I6" s="2">
        <v>103</v>
      </c>
      <c r="J6" s="2">
        <v>85</v>
      </c>
      <c r="K6" s="6">
        <f t="shared" ref="K6:K34" si="2">J6/I6*100</f>
        <v>82.524271844660191</v>
      </c>
      <c r="L6" s="1">
        <v>33</v>
      </c>
      <c r="M6" s="1">
        <v>10</v>
      </c>
      <c r="N6" s="8">
        <f t="shared" ref="N6:N34" si="3">M6/L6*100</f>
        <v>30.303030303030305</v>
      </c>
      <c r="O6" s="1">
        <v>3</v>
      </c>
      <c r="P6" s="1">
        <v>1</v>
      </c>
      <c r="Q6" s="1"/>
    </row>
    <row r="7" spans="1:17" ht="16.2" thickBot="1" x14ac:dyDescent="0.35">
      <c r="A7" s="1">
        <v>3</v>
      </c>
      <c r="B7" s="5" t="s">
        <v>15</v>
      </c>
      <c r="C7" s="1">
        <v>28</v>
      </c>
      <c r="D7" s="1">
        <v>23</v>
      </c>
      <c r="E7" s="6">
        <f t="shared" si="0"/>
        <v>82.142857142857139</v>
      </c>
      <c r="F7" s="1">
        <v>113</v>
      </c>
      <c r="G7" s="1">
        <v>95</v>
      </c>
      <c r="H7" s="6">
        <f t="shared" si="1"/>
        <v>84.070796460176993</v>
      </c>
      <c r="I7" s="2">
        <v>141</v>
      </c>
      <c r="J7" s="2">
        <v>118</v>
      </c>
      <c r="K7" s="6">
        <f t="shared" si="2"/>
        <v>83.687943262411352</v>
      </c>
      <c r="L7" s="1">
        <v>66</v>
      </c>
      <c r="M7" s="1">
        <v>24</v>
      </c>
      <c r="N7" s="8">
        <f t="shared" si="3"/>
        <v>36.363636363636367</v>
      </c>
      <c r="O7" s="1">
        <v>6</v>
      </c>
      <c r="P7" s="1">
        <v>2</v>
      </c>
      <c r="Q7" s="1"/>
    </row>
    <row r="8" spans="1:17" ht="16.2" thickBot="1" x14ac:dyDescent="0.35">
      <c r="A8" s="1">
        <v>4</v>
      </c>
      <c r="B8" s="5" t="s">
        <v>16</v>
      </c>
      <c r="C8" s="1">
        <v>4</v>
      </c>
      <c r="D8" s="1">
        <v>2</v>
      </c>
      <c r="E8" s="12">
        <f t="shared" si="0"/>
        <v>50</v>
      </c>
      <c r="F8" s="1">
        <v>43</v>
      </c>
      <c r="G8" s="1">
        <v>37</v>
      </c>
      <c r="H8" s="6">
        <f t="shared" si="1"/>
        <v>86.04651162790698</v>
      </c>
      <c r="I8" s="2">
        <v>47</v>
      </c>
      <c r="J8" s="2">
        <v>39</v>
      </c>
      <c r="K8" s="6">
        <f t="shared" si="2"/>
        <v>82.978723404255319</v>
      </c>
      <c r="L8" s="1">
        <v>26</v>
      </c>
      <c r="M8" s="1">
        <v>9</v>
      </c>
      <c r="N8" s="8">
        <f t="shared" si="3"/>
        <v>34.615384615384613</v>
      </c>
      <c r="O8" s="1">
        <v>2</v>
      </c>
      <c r="P8" s="1">
        <v>2</v>
      </c>
      <c r="Q8" s="1"/>
    </row>
    <row r="9" spans="1:17" ht="16.2" thickBot="1" x14ac:dyDescent="0.35">
      <c r="A9" s="1">
        <v>5</v>
      </c>
      <c r="B9" s="5" t="s">
        <v>17</v>
      </c>
      <c r="C9" s="1">
        <v>46</v>
      </c>
      <c r="D9" s="1">
        <v>42</v>
      </c>
      <c r="E9" s="6">
        <f t="shared" si="0"/>
        <v>91.304347826086953</v>
      </c>
      <c r="F9" s="1">
        <v>278</v>
      </c>
      <c r="G9" s="1">
        <v>222</v>
      </c>
      <c r="H9" s="6">
        <f t="shared" si="1"/>
        <v>79.856115107913666</v>
      </c>
      <c r="I9" s="2">
        <v>324</v>
      </c>
      <c r="J9" s="2">
        <v>264</v>
      </c>
      <c r="K9" s="6">
        <f t="shared" si="2"/>
        <v>81.481481481481481</v>
      </c>
      <c r="L9" s="1">
        <v>179</v>
      </c>
      <c r="M9" s="1">
        <v>45</v>
      </c>
      <c r="N9" s="8">
        <f t="shared" si="3"/>
        <v>25.139664804469277</v>
      </c>
      <c r="O9" s="1">
        <v>20</v>
      </c>
      <c r="P9" s="1">
        <v>7</v>
      </c>
      <c r="Q9" s="1"/>
    </row>
    <row r="10" spans="1:17" ht="16.2" thickBot="1" x14ac:dyDescent="0.35">
      <c r="A10" s="1">
        <v>6</v>
      </c>
      <c r="B10" s="5" t="s">
        <v>18</v>
      </c>
      <c r="C10" s="1">
        <v>28</v>
      </c>
      <c r="D10" s="1">
        <v>26</v>
      </c>
      <c r="E10" s="6">
        <f t="shared" si="0"/>
        <v>92.857142857142861</v>
      </c>
      <c r="F10" s="1">
        <v>147</v>
      </c>
      <c r="G10" s="1">
        <v>135</v>
      </c>
      <c r="H10" s="6">
        <f t="shared" si="1"/>
        <v>91.83673469387756</v>
      </c>
      <c r="I10" s="2">
        <v>175</v>
      </c>
      <c r="J10" s="2">
        <v>161</v>
      </c>
      <c r="K10" s="6">
        <f t="shared" si="2"/>
        <v>92</v>
      </c>
      <c r="L10" s="1">
        <v>79</v>
      </c>
      <c r="M10" s="1">
        <v>16</v>
      </c>
      <c r="N10" s="8">
        <f t="shared" si="3"/>
        <v>20.253164556962027</v>
      </c>
      <c r="O10" s="1">
        <v>1</v>
      </c>
      <c r="P10" s="1">
        <v>0</v>
      </c>
      <c r="Q10" s="1"/>
    </row>
    <row r="11" spans="1:17" ht="31.8" thickBot="1" x14ac:dyDescent="0.35">
      <c r="A11" s="1">
        <v>7</v>
      </c>
      <c r="B11" s="5" t="s">
        <v>19</v>
      </c>
      <c r="C11" s="1">
        <v>24</v>
      </c>
      <c r="D11" s="1">
        <v>18</v>
      </c>
      <c r="E11" s="6">
        <f t="shared" si="0"/>
        <v>75</v>
      </c>
      <c r="F11" s="1">
        <v>116</v>
      </c>
      <c r="G11" s="1">
        <v>99</v>
      </c>
      <c r="H11" s="6">
        <f t="shared" si="1"/>
        <v>85.34482758620689</v>
      </c>
      <c r="I11" s="2">
        <v>140</v>
      </c>
      <c r="J11" s="2">
        <v>117</v>
      </c>
      <c r="K11" s="6">
        <f t="shared" si="2"/>
        <v>83.571428571428569</v>
      </c>
      <c r="L11" s="1">
        <v>73</v>
      </c>
      <c r="M11" s="1">
        <v>27</v>
      </c>
      <c r="N11" s="8">
        <f t="shared" si="3"/>
        <v>36.986301369863014</v>
      </c>
      <c r="O11" s="1">
        <v>8</v>
      </c>
      <c r="P11" s="1">
        <v>2</v>
      </c>
      <c r="Q11" s="1"/>
    </row>
    <row r="12" spans="1:17" ht="31.8" thickBot="1" x14ac:dyDescent="0.35">
      <c r="A12" s="1">
        <v>8</v>
      </c>
      <c r="B12" s="5" t="s">
        <v>20</v>
      </c>
      <c r="C12" s="1">
        <v>44</v>
      </c>
      <c r="D12" s="1">
        <v>39</v>
      </c>
      <c r="E12" s="6">
        <f t="shared" si="0"/>
        <v>88.63636363636364</v>
      </c>
      <c r="F12" s="1">
        <v>219</v>
      </c>
      <c r="G12" s="1">
        <v>192</v>
      </c>
      <c r="H12" s="6">
        <f t="shared" si="1"/>
        <v>87.671232876712324</v>
      </c>
      <c r="I12" s="2">
        <v>263</v>
      </c>
      <c r="J12" s="2">
        <v>231</v>
      </c>
      <c r="K12" s="6">
        <f t="shared" si="2"/>
        <v>87.832699619771859</v>
      </c>
      <c r="L12" s="1">
        <v>143</v>
      </c>
      <c r="M12" s="1">
        <v>46</v>
      </c>
      <c r="N12" s="8">
        <f t="shared" si="3"/>
        <v>32.167832167832167</v>
      </c>
      <c r="O12" s="1">
        <v>7</v>
      </c>
      <c r="P12" s="1">
        <v>4</v>
      </c>
      <c r="Q12" s="1"/>
    </row>
    <row r="13" spans="1:17" ht="31.8" thickBot="1" x14ac:dyDescent="0.35">
      <c r="A13" s="1">
        <v>9</v>
      </c>
      <c r="B13" s="5" t="s">
        <v>21</v>
      </c>
      <c r="C13" s="1">
        <v>18</v>
      </c>
      <c r="D13" s="1">
        <v>17</v>
      </c>
      <c r="E13" s="6">
        <f t="shared" si="0"/>
        <v>94.444444444444443</v>
      </c>
      <c r="F13" s="1">
        <v>86</v>
      </c>
      <c r="G13" s="1">
        <v>74</v>
      </c>
      <c r="H13" s="6">
        <f t="shared" si="1"/>
        <v>86.04651162790698</v>
      </c>
      <c r="I13" s="2">
        <v>104</v>
      </c>
      <c r="J13" s="2">
        <v>91</v>
      </c>
      <c r="K13" s="6">
        <f t="shared" si="2"/>
        <v>87.5</v>
      </c>
      <c r="L13" s="1">
        <v>57</v>
      </c>
      <c r="M13" s="1">
        <v>8</v>
      </c>
      <c r="N13" s="9">
        <f t="shared" si="3"/>
        <v>14.035087719298245</v>
      </c>
      <c r="O13" s="1">
        <v>4</v>
      </c>
      <c r="P13" s="1">
        <v>0</v>
      </c>
      <c r="Q13" s="1"/>
    </row>
    <row r="14" spans="1:17" ht="31.8" thickBot="1" x14ac:dyDescent="0.35">
      <c r="A14" s="1">
        <v>10</v>
      </c>
      <c r="B14" s="5" t="s">
        <v>22</v>
      </c>
      <c r="C14" s="1">
        <v>15</v>
      </c>
      <c r="D14" s="1">
        <v>15</v>
      </c>
      <c r="E14" s="6">
        <f t="shared" si="0"/>
        <v>100</v>
      </c>
      <c r="F14" s="1">
        <v>89</v>
      </c>
      <c r="G14" s="1">
        <v>80</v>
      </c>
      <c r="H14" s="6">
        <f t="shared" si="1"/>
        <v>89.887640449438194</v>
      </c>
      <c r="I14" s="2">
        <v>104</v>
      </c>
      <c r="J14" s="2">
        <v>95</v>
      </c>
      <c r="K14" s="6">
        <f t="shared" si="2"/>
        <v>91.34615384615384</v>
      </c>
      <c r="L14" s="1">
        <v>56</v>
      </c>
      <c r="M14" s="1">
        <v>20</v>
      </c>
      <c r="N14" s="8">
        <f t="shared" si="3"/>
        <v>35.714285714285715</v>
      </c>
      <c r="O14" s="1">
        <v>2</v>
      </c>
      <c r="P14" s="1">
        <v>2</v>
      </c>
      <c r="Q14" s="1"/>
    </row>
    <row r="15" spans="1:17" ht="31.8" thickBot="1" x14ac:dyDescent="0.35">
      <c r="A15" s="1">
        <v>11</v>
      </c>
      <c r="B15" s="5" t="s">
        <v>23</v>
      </c>
      <c r="C15" s="1">
        <v>11</v>
      </c>
      <c r="D15" s="1">
        <v>7</v>
      </c>
      <c r="E15" s="12">
        <f t="shared" si="0"/>
        <v>63.636363636363633</v>
      </c>
      <c r="F15" s="1">
        <v>52</v>
      </c>
      <c r="G15" s="1">
        <v>44</v>
      </c>
      <c r="H15" s="6">
        <f t="shared" si="1"/>
        <v>84.615384615384613</v>
      </c>
      <c r="I15" s="2">
        <v>63</v>
      </c>
      <c r="J15" s="2">
        <v>51</v>
      </c>
      <c r="K15" s="6">
        <f t="shared" si="2"/>
        <v>80.952380952380949</v>
      </c>
      <c r="L15" s="1">
        <v>31</v>
      </c>
      <c r="M15" s="1">
        <v>5</v>
      </c>
      <c r="N15" s="9">
        <f t="shared" si="3"/>
        <v>16.129032258064516</v>
      </c>
      <c r="O15" s="1">
        <v>2</v>
      </c>
      <c r="P15" s="1">
        <v>0</v>
      </c>
      <c r="Q15" s="1"/>
    </row>
    <row r="16" spans="1:17" ht="31.8" thickBot="1" x14ac:dyDescent="0.35">
      <c r="A16" s="1">
        <v>12</v>
      </c>
      <c r="B16" s="5" t="s">
        <v>24</v>
      </c>
      <c r="C16" s="1">
        <v>6</v>
      </c>
      <c r="D16" s="1">
        <v>5</v>
      </c>
      <c r="E16" s="6">
        <f t="shared" si="0"/>
        <v>83.333333333333343</v>
      </c>
      <c r="F16" s="1">
        <v>38</v>
      </c>
      <c r="G16" s="1">
        <v>34</v>
      </c>
      <c r="H16" s="6">
        <f t="shared" si="1"/>
        <v>89.473684210526315</v>
      </c>
      <c r="I16" s="2">
        <v>44</v>
      </c>
      <c r="J16" s="2">
        <v>39</v>
      </c>
      <c r="K16" s="6">
        <f t="shared" si="2"/>
        <v>88.63636363636364</v>
      </c>
      <c r="L16" s="1">
        <v>25</v>
      </c>
      <c r="M16" s="1">
        <v>5</v>
      </c>
      <c r="N16" s="8">
        <f t="shared" si="3"/>
        <v>20</v>
      </c>
      <c r="O16" s="1">
        <v>0</v>
      </c>
      <c r="P16" s="1">
        <v>0</v>
      </c>
      <c r="Q16" s="1"/>
    </row>
    <row r="17" spans="1:17" ht="16.2" thickBot="1" x14ac:dyDescent="0.35">
      <c r="A17" s="1">
        <v>13</v>
      </c>
      <c r="B17" s="5" t="s">
        <v>25</v>
      </c>
      <c r="C17" s="1">
        <v>7</v>
      </c>
      <c r="D17" s="1">
        <v>1</v>
      </c>
      <c r="E17" s="11">
        <f t="shared" si="0"/>
        <v>14.285714285714285</v>
      </c>
      <c r="F17" s="1">
        <v>41</v>
      </c>
      <c r="G17" s="1">
        <v>32</v>
      </c>
      <c r="H17" s="12">
        <f t="shared" si="1"/>
        <v>78.048780487804876</v>
      </c>
      <c r="I17" s="2">
        <v>48</v>
      </c>
      <c r="J17" s="2">
        <v>33</v>
      </c>
      <c r="K17" s="12">
        <f t="shared" si="2"/>
        <v>68.75</v>
      </c>
      <c r="L17" s="1">
        <v>26</v>
      </c>
      <c r="M17" s="1">
        <v>12</v>
      </c>
      <c r="N17" s="8">
        <f t="shared" si="3"/>
        <v>46.153846153846153</v>
      </c>
      <c r="O17" s="1">
        <v>6</v>
      </c>
      <c r="P17" s="1">
        <v>6</v>
      </c>
      <c r="Q17" s="1"/>
    </row>
    <row r="18" spans="1:17" ht="16.2" thickBot="1" x14ac:dyDescent="0.35">
      <c r="A18" s="1">
        <v>14</v>
      </c>
      <c r="B18" s="5" t="s">
        <v>26</v>
      </c>
      <c r="C18" s="1">
        <v>19</v>
      </c>
      <c r="D18" s="1">
        <v>19</v>
      </c>
      <c r="E18" s="6">
        <f t="shared" si="0"/>
        <v>100</v>
      </c>
      <c r="F18" s="1">
        <v>76</v>
      </c>
      <c r="G18" s="1">
        <v>65</v>
      </c>
      <c r="H18" s="6">
        <f t="shared" si="1"/>
        <v>85.526315789473685</v>
      </c>
      <c r="I18" s="2">
        <v>95</v>
      </c>
      <c r="J18" s="2">
        <v>84</v>
      </c>
      <c r="K18" s="6">
        <f t="shared" si="2"/>
        <v>88.421052631578945</v>
      </c>
      <c r="L18" s="1">
        <v>42</v>
      </c>
      <c r="M18" s="1">
        <v>15</v>
      </c>
      <c r="N18" s="8">
        <f t="shared" si="3"/>
        <v>35.714285714285715</v>
      </c>
      <c r="O18" s="1">
        <v>4</v>
      </c>
      <c r="P18" s="1">
        <v>0</v>
      </c>
      <c r="Q18" s="1"/>
    </row>
    <row r="19" spans="1:17" ht="16.2" thickBot="1" x14ac:dyDescent="0.35">
      <c r="A19" s="1">
        <v>15</v>
      </c>
      <c r="B19" s="5" t="s">
        <v>27</v>
      </c>
      <c r="C19" s="1">
        <v>23</v>
      </c>
      <c r="D19" s="1">
        <v>20</v>
      </c>
      <c r="E19" s="6">
        <f t="shared" si="0"/>
        <v>86.956521739130437</v>
      </c>
      <c r="F19" s="1">
        <v>114</v>
      </c>
      <c r="G19" s="1">
        <v>76</v>
      </c>
      <c r="H19" s="12">
        <f t="shared" si="1"/>
        <v>66.666666666666657</v>
      </c>
      <c r="I19" s="2">
        <v>137</v>
      </c>
      <c r="J19" s="2">
        <v>96</v>
      </c>
      <c r="K19" s="12">
        <f t="shared" si="2"/>
        <v>70.072992700729927</v>
      </c>
      <c r="L19" s="1">
        <v>67</v>
      </c>
      <c r="M19" s="1">
        <v>11</v>
      </c>
      <c r="N19" s="9">
        <f t="shared" si="3"/>
        <v>16.417910447761194</v>
      </c>
      <c r="O19" s="1">
        <v>0</v>
      </c>
      <c r="P19" s="1">
        <v>0</v>
      </c>
      <c r="Q19" s="1"/>
    </row>
    <row r="20" spans="1:17" ht="31.8" thickBot="1" x14ac:dyDescent="0.35">
      <c r="A20" s="1">
        <v>16</v>
      </c>
      <c r="B20" s="5" t="s">
        <v>28</v>
      </c>
      <c r="C20" s="1">
        <v>3</v>
      </c>
      <c r="D20" s="1">
        <v>2</v>
      </c>
      <c r="E20" s="12">
        <f t="shared" si="0"/>
        <v>66.666666666666657</v>
      </c>
      <c r="F20" s="1">
        <v>44</v>
      </c>
      <c r="G20" s="1">
        <v>29</v>
      </c>
      <c r="H20" s="12">
        <f t="shared" si="1"/>
        <v>65.909090909090907</v>
      </c>
      <c r="I20" s="2">
        <v>47</v>
      </c>
      <c r="J20" s="2">
        <v>31</v>
      </c>
      <c r="K20" s="12">
        <f t="shared" si="2"/>
        <v>65.957446808510639</v>
      </c>
      <c r="L20" s="1">
        <v>25</v>
      </c>
      <c r="M20" s="1">
        <v>6</v>
      </c>
      <c r="N20" s="8">
        <f t="shared" si="3"/>
        <v>24</v>
      </c>
      <c r="O20" s="1">
        <v>1</v>
      </c>
      <c r="P20" s="1">
        <v>0</v>
      </c>
      <c r="Q20" s="1"/>
    </row>
    <row r="21" spans="1:17" ht="16.2" customHeight="1" thickBot="1" x14ac:dyDescent="0.35">
      <c r="A21" s="1">
        <v>17</v>
      </c>
      <c r="B21" s="5" t="s">
        <v>29</v>
      </c>
      <c r="C21" s="1">
        <v>0</v>
      </c>
      <c r="D21" s="1">
        <v>0</v>
      </c>
      <c r="E21" s="6">
        <v>0</v>
      </c>
      <c r="F21" s="1">
        <v>14</v>
      </c>
      <c r="G21" s="1">
        <v>10</v>
      </c>
      <c r="H21" s="12">
        <f t="shared" si="1"/>
        <v>71.428571428571431</v>
      </c>
      <c r="I21" s="2">
        <v>14</v>
      </c>
      <c r="J21" s="2">
        <v>10</v>
      </c>
      <c r="K21" s="12">
        <f t="shared" si="2"/>
        <v>71.428571428571431</v>
      </c>
      <c r="L21" s="1">
        <v>12</v>
      </c>
      <c r="M21" s="1">
        <v>2</v>
      </c>
      <c r="N21" s="9">
        <f t="shared" si="3"/>
        <v>16.666666666666664</v>
      </c>
      <c r="O21" s="1">
        <v>2</v>
      </c>
      <c r="P21" s="1">
        <v>0</v>
      </c>
      <c r="Q21" s="1"/>
    </row>
    <row r="22" spans="1:17" ht="16.2" thickBot="1" x14ac:dyDescent="0.35">
      <c r="A22" s="1">
        <v>18</v>
      </c>
      <c r="B22" s="5" t="s">
        <v>30</v>
      </c>
      <c r="C22" s="1">
        <v>4</v>
      </c>
      <c r="D22" s="1">
        <v>4</v>
      </c>
      <c r="E22" s="6">
        <f t="shared" si="0"/>
        <v>100</v>
      </c>
      <c r="F22" s="1">
        <v>23</v>
      </c>
      <c r="G22" s="1">
        <v>22</v>
      </c>
      <c r="H22" s="6">
        <f t="shared" si="1"/>
        <v>95.652173913043484</v>
      </c>
      <c r="I22" s="2">
        <v>27</v>
      </c>
      <c r="J22" s="2">
        <v>26</v>
      </c>
      <c r="K22" s="6">
        <f t="shared" si="2"/>
        <v>96.296296296296291</v>
      </c>
      <c r="L22" s="1">
        <v>11</v>
      </c>
      <c r="M22" s="1">
        <v>3</v>
      </c>
      <c r="N22" s="8">
        <f t="shared" si="3"/>
        <v>27.27272727272727</v>
      </c>
      <c r="O22" s="1">
        <v>1</v>
      </c>
      <c r="P22" s="1">
        <v>0</v>
      </c>
      <c r="Q22" s="1"/>
    </row>
    <row r="23" spans="1:17" ht="16.2" thickBot="1" x14ac:dyDescent="0.35">
      <c r="A23" s="1">
        <v>19</v>
      </c>
      <c r="B23" s="5" t="s">
        <v>31</v>
      </c>
      <c r="C23" s="1">
        <v>4</v>
      </c>
      <c r="D23" s="1">
        <v>4</v>
      </c>
      <c r="E23" s="6">
        <f t="shared" si="0"/>
        <v>100</v>
      </c>
      <c r="F23" s="1">
        <v>15</v>
      </c>
      <c r="G23" s="1">
        <v>15</v>
      </c>
      <c r="H23" s="6">
        <f t="shared" si="1"/>
        <v>100</v>
      </c>
      <c r="I23" s="2">
        <v>19</v>
      </c>
      <c r="J23" s="2">
        <v>19</v>
      </c>
      <c r="K23" s="6">
        <f t="shared" si="2"/>
        <v>100</v>
      </c>
      <c r="L23" s="1">
        <v>11</v>
      </c>
      <c r="M23" s="1">
        <v>5</v>
      </c>
      <c r="N23" s="8">
        <f t="shared" si="3"/>
        <v>45.454545454545453</v>
      </c>
      <c r="O23" s="1">
        <v>2</v>
      </c>
      <c r="P23" s="1">
        <v>0</v>
      </c>
      <c r="Q23" s="1"/>
    </row>
    <row r="24" spans="1:17" ht="16.2" thickBot="1" x14ac:dyDescent="0.35">
      <c r="A24" s="1">
        <v>20</v>
      </c>
      <c r="B24" s="5" t="s">
        <v>32</v>
      </c>
      <c r="C24" s="1">
        <v>51</v>
      </c>
      <c r="D24" s="1">
        <v>50</v>
      </c>
      <c r="E24" s="6">
        <f t="shared" si="0"/>
        <v>98.039215686274503</v>
      </c>
      <c r="F24" s="1">
        <v>298</v>
      </c>
      <c r="G24" s="1">
        <v>264</v>
      </c>
      <c r="H24" s="6">
        <f t="shared" si="1"/>
        <v>88.590604026845639</v>
      </c>
      <c r="I24" s="2">
        <v>349</v>
      </c>
      <c r="J24" s="2">
        <v>314</v>
      </c>
      <c r="K24" s="6">
        <f t="shared" si="2"/>
        <v>89.971346704871053</v>
      </c>
      <c r="L24" s="1">
        <v>189</v>
      </c>
      <c r="M24" s="1">
        <v>61</v>
      </c>
      <c r="N24" s="8">
        <f t="shared" si="3"/>
        <v>32.275132275132272</v>
      </c>
      <c r="O24" s="1">
        <v>20</v>
      </c>
      <c r="P24" s="1">
        <v>10</v>
      </c>
      <c r="Q24" s="1"/>
    </row>
    <row r="25" spans="1:17" ht="16.2" thickBot="1" x14ac:dyDescent="0.35">
      <c r="A25" s="1">
        <v>21</v>
      </c>
      <c r="B25" s="5" t="s">
        <v>33</v>
      </c>
      <c r="C25" s="1">
        <v>122</v>
      </c>
      <c r="D25" s="1">
        <v>83</v>
      </c>
      <c r="E25" s="12">
        <f t="shared" si="0"/>
        <v>68.032786885245898</v>
      </c>
      <c r="F25" s="1">
        <v>754</v>
      </c>
      <c r="G25" s="1">
        <v>618</v>
      </c>
      <c r="H25" s="6">
        <f t="shared" si="1"/>
        <v>81.962864721485403</v>
      </c>
      <c r="I25" s="2">
        <v>876</v>
      </c>
      <c r="J25" s="2">
        <v>701</v>
      </c>
      <c r="K25" s="6">
        <f t="shared" si="2"/>
        <v>80.022831050228319</v>
      </c>
      <c r="L25" s="1">
        <v>502</v>
      </c>
      <c r="M25" s="1">
        <v>143</v>
      </c>
      <c r="N25" s="8">
        <f t="shared" si="3"/>
        <v>28.486055776892432</v>
      </c>
      <c r="O25" s="1">
        <v>57</v>
      </c>
      <c r="P25" s="1">
        <v>29</v>
      </c>
      <c r="Q25" s="1"/>
    </row>
    <row r="26" spans="1:17" ht="16.2" thickBot="1" x14ac:dyDescent="0.35">
      <c r="A26" s="1">
        <v>22</v>
      </c>
      <c r="B26" s="5" t="s">
        <v>34</v>
      </c>
      <c r="C26" s="1">
        <v>48</v>
      </c>
      <c r="D26" s="1">
        <v>41</v>
      </c>
      <c r="E26" s="6">
        <f t="shared" si="0"/>
        <v>85.416666666666657</v>
      </c>
      <c r="F26" s="1">
        <v>279</v>
      </c>
      <c r="G26" s="1">
        <v>242</v>
      </c>
      <c r="H26" s="6">
        <f t="shared" si="1"/>
        <v>86.738351254480278</v>
      </c>
      <c r="I26" s="2">
        <v>327</v>
      </c>
      <c r="J26" s="2">
        <v>283</v>
      </c>
      <c r="K26" s="6">
        <f t="shared" si="2"/>
        <v>86.544342507645254</v>
      </c>
      <c r="L26" s="1">
        <v>171</v>
      </c>
      <c r="M26" s="1">
        <v>36</v>
      </c>
      <c r="N26" s="8">
        <f t="shared" si="3"/>
        <v>21.052631578947366</v>
      </c>
      <c r="O26" s="1">
        <v>5</v>
      </c>
      <c r="P26" s="1">
        <v>0</v>
      </c>
      <c r="Q26" s="1"/>
    </row>
    <row r="27" spans="1:17" ht="16.2" thickBot="1" x14ac:dyDescent="0.35">
      <c r="A27" s="1">
        <v>23</v>
      </c>
      <c r="B27" s="5" t="s">
        <v>35</v>
      </c>
      <c r="C27" s="1">
        <v>52</v>
      </c>
      <c r="D27" s="1">
        <v>46</v>
      </c>
      <c r="E27" s="6">
        <f t="shared" si="0"/>
        <v>88.461538461538453</v>
      </c>
      <c r="F27" s="1">
        <v>352</v>
      </c>
      <c r="G27" s="1">
        <v>281</v>
      </c>
      <c r="H27" s="12">
        <f t="shared" si="1"/>
        <v>79.829545454545453</v>
      </c>
      <c r="I27" s="2">
        <v>404</v>
      </c>
      <c r="J27" s="2">
        <v>327</v>
      </c>
      <c r="K27" s="6">
        <f t="shared" si="2"/>
        <v>80.940594059405953</v>
      </c>
      <c r="L27" s="1">
        <v>229</v>
      </c>
      <c r="M27" s="1">
        <v>39</v>
      </c>
      <c r="N27" s="9">
        <f t="shared" si="3"/>
        <v>17.030567685589521</v>
      </c>
      <c r="O27" s="1">
        <v>12</v>
      </c>
      <c r="P27" s="1">
        <v>10</v>
      </c>
      <c r="Q27" s="1"/>
    </row>
    <row r="28" spans="1:17" ht="16.2" thickBot="1" x14ac:dyDescent="0.35">
      <c r="A28" s="1">
        <v>24</v>
      </c>
      <c r="B28" s="5" t="s">
        <v>36</v>
      </c>
      <c r="C28" s="1">
        <v>105</v>
      </c>
      <c r="D28" s="1">
        <v>105</v>
      </c>
      <c r="E28" s="6">
        <f t="shared" si="0"/>
        <v>100</v>
      </c>
      <c r="F28" s="1">
        <v>683</v>
      </c>
      <c r="G28" s="1">
        <v>683</v>
      </c>
      <c r="H28" s="6">
        <f t="shared" si="1"/>
        <v>100</v>
      </c>
      <c r="I28" s="2">
        <v>788</v>
      </c>
      <c r="J28" s="2">
        <v>788</v>
      </c>
      <c r="K28" s="6">
        <f t="shared" si="2"/>
        <v>100</v>
      </c>
      <c r="L28" s="1">
        <v>467</v>
      </c>
      <c r="M28" s="1">
        <v>133</v>
      </c>
      <c r="N28" s="8">
        <f t="shared" si="3"/>
        <v>28.4796573875803</v>
      </c>
      <c r="O28" s="1">
        <v>47</v>
      </c>
      <c r="P28" s="1">
        <v>16</v>
      </c>
      <c r="Q28" s="1"/>
    </row>
    <row r="29" spans="1:17" ht="16.2" thickBot="1" x14ac:dyDescent="0.35">
      <c r="A29" s="1">
        <v>25</v>
      </c>
      <c r="B29" s="5" t="s">
        <v>37</v>
      </c>
      <c r="C29" s="1">
        <v>62</v>
      </c>
      <c r="D29" s="1">
        <v>62</v>
      </c>
      <c r="E29" s="6">
        <f t="shared" si="0"/>
        <v>100</v>
      </c>
      <c r="F29" s="1">
        <v>254</v>
      </c>
      <c r="G29" s="1">
        <v>207</v>
      </c>
      <c r="H29" s="6">
        <f t="shared" si="1"/>
        <v>81.496062992125985</v>
      </c>
      <c r="I29" s="2">
        <v>316</v>
      </c>
      <c r="J29" s="2">
        <v>269</v>
      </c>
      <c r="K29" s="6">
        <f t="shared" si="2"/>
        <v>85.12658227848101</v>
      </c>
      <c r="L29" s="1">
        <v>154</v>
      </c>
      <c r="M29" s="1">
        <v>54</v>
      </c>
      <c r="N29" s="8">
        <f t="shared" si="3"/>
        <v>35.064935064935064</v>
      </c>
      <c r="O29" s="1">
        <v>15</v>
      </c>
      <c r="P29" s="1">
        <v>4</v>
      </c>
      <c r="Q29" s="1"/>
    </row>
    <row r="30" spans="1:17" ht="16.2" thickBot="1" x14ac:dyDescent="0.35">
      <c r="A30" s="1">
        <v>26</v>
      </c>
      <c r="B30" s="5" t="s">
        <v>38</v>
      </c>
      <c r="C30" s="1">
        <v>72</v>
      </c>
      <c r="D30" s="1">
        <v>36</v>
      </c>
      <c r="E30" s="12">
        <f t="shared" si="0"/>
        <v>50</v>
      </c>
      <c r="F30" s="1">
        <v>318</v>
      </c>
      <c r="G30" s="1">
        <v>236</v>
      </c>
      <c r="H30" s="12">
        <f t="shared" si="1"/>
        <v>74.213836477987414</v>
      </c>
      <c r="I30" s="2">
        <v>390</v>
      </c>
      <c r="J30" s="2">
        <v>272</v>
      </c>
      <c r="K30" s="12">
        <f t="shared" si="2"/>
        <v>69.743589743589737</v>
      </c>
      <c r="L30" s="1">
        <v>198</v>
      </c>
      <c r="M30" s="1">
        <v>46</v>
      </c>
      <c r="N30" s="8">
        <f t="shared" si="3"/>
        <v>23.232323232323232</v>
      </c>
      <c r="O30" s="1">
        <v>11</v>
      </c>
      <c r="P30" s="1">
        <v>3</v>
      </c>
      <c r="Q30" s="1"/>
    </row>
    <row r="31" spans="1:17" ht="16.2" thickBot="1" x14ac:dyDescent="0.35">
      <c r="A31" s="1">
        <v>27</v>
      </c>
      <c r="B31" s="5" t="s">
        <v>39</v>
      </c>
      <c r="C31" s="1">
        <v>107</v>
      </c>
      <c r="D31" s="1">
        <v>30</v>
      </c>
      <c r="E31" s="11">
        <f t="shared" si="0"/>
        <v>28.037383177570092</v>
      </c>
      <c r="F31" s="1">
        <v>443</v>
      </c>
      <c r="G31" s="1">
        <v>158</v>
      </c>
      <c r="H31" s="11">
        <f t="shared" si="1"/>
        <v>35.665914221218962</v>
      </c>
      <c r="I31" s="2">
        <v>550</v>
      </c>
      <c r="J31" s="2">
        <v>188</v>
      </c>
      <c r="K31" s="11">
        <f t="shared" si="2"/>
        <v>34.18181818181818</v>
      </c>
      <c r="L31" s="1">
        <v>278</v>
      </c>
      <c r="M31" s="1">
        <v>55</v>
      </c>
      <c r="N31" s="10">
        <f t="shared" si="3"/>
        <v>19.784172661870503</v>
      </c>
      <c r="O31" s="1">
        <v>15</v>
      </c>
      <c r="P31" s="1">
        <v>10</v>
      </c>
      <c r="Q31" s="1"/>
    </row>
    <row r="32" spans="1:17" ht="16.2" thickBot="1" x14ac:dyDescent="0.35">
      <c r="A32" s="1">
        <v>28</v>
      </c>
      <c r="B32" s="5" t="s">
        <v>40</v>
      </c>
      <c r="C32" s="1">
        <v>64</v>
      </c>
      <c r="D32" s="1">
        <v>64</v>
      </c>
      <c r="E32" s="6">
        <f t="shared" si="0"/>
        <v>100</v>
      </c>
      <c r="F32" s="1">
        <v>308</v>
      </c>
      <c r="G32" s="1">
        <v>295</v>
      </c>
      <c r="H32" s="6">
        <f t="shared" si="1"/>
        <v>95.779220779220779</v>
      </c>
      <c r="I32" s="2">
        <v>372</v>
      </c>
      <c r="J32" s="2">
        <v>359</v>
      </c>
      <c r="K32" s="6">
        <f t="shared" si="2"/>
        <v>96.505376344086031</v>
      </c>
      <c r="L32" s="1">
        <v>190</v>
      </c>
      <c r="M32" s="1">
        <v>73</v>
      </c>
      <c r="N32" s="8">
        <f t="shared" si="3"/>
        <v>38.421052631578945</v>
      </c>
      <c r="O32" s="1">
        <v>15</v>
      </c>
      <c r="P32" s="1">
        <v>7</v>
      </c>
      <c r="Q32" s="1"/>
    </row>
    <row r="33" spans="1:17" ht="16.2" thickBot="1" x14ac:dyDescent="0.35">
      <c r="A33" s="1">
        <v>29</v>
      </c>
      <c r="B33" s="5" t="s">
        <v>41</v>
      </c>
      <c r="C33" s="1">
        <v>74</v>
      </c>
      <c r="D33" s="1">
        <v>66</v>
      </c>
      <c r="E33" s="6">
        <f t="shared" si="0"/>
        <v>89.189189189189193</v>
      </c>
      <c r="F33" s="1">
        <v>329</v>
      </c>
      <c r="G33" s="1">
        <v>303</v>
      </c>
      <c r="H33" s="6">
        <f t="shared" si="1"/>
        <v>92.097264437689972</v>
      </c>
      <c r="I33" s="2">
        <v>403</v>
      </c>
      <c r="J33" s="2">
        <v>369</v>
      </c>
      <c r="K33" s="6">
        <f t="shared" si="2"/>
        <v>91.563275434243181</v>
      </c>
      <c r="L33" s="1">
        <v>223</v>
      </c>
      <c r="M33" s="1">
        <v>55</v>
      </c>
      <c r="N33" s="8">
        <f t="shared" si="3"/>
        <v>24.663677130044842</v>
      </c>
      <c r="O33" s="1">
        <v>15</v>
      </c>
      <c r="P33" s="1">
        <v>3</v>
      </c>
      <c r="Q33" s="1"/>
    </row>
    <row r="34" spans="1:17" ht="31.2" x14ac:dyDescent="0.3">
      <c r="A34" s="1" t="s">
        <v>0</v>
      </c>
      <c r="B34" s="1">
        <f>SUM(B5:B33)</f>
        <v>0</v>
      </c>
      <c r="C34" s="1">
        <f t="shared" ref="C34:Q34" si="4">SUM(C5:C33)</f>
        <v>1065</v>
      </c>
      <c r="D34" s="1">
        <f t="shared" si="4"/>
        <v>833</v>
      </c>
      <c r="E34" s="6">
        <f t="shared" si="0"/>
        <v>78.215962441314559</v>
      </c>
      <c r="F34" s="1">
        <f>SUM(F5:F33)</f>
        <v>5656</v>
      </c>
      <c r="G34" s="1">
        <f t="shared" si="4"/>
        <v>4634</v>
      </c>
      <c r="H34" s="13">
        <f t="shared" si="1"/>
        <v>81.930693069306926</v>
      </c>
      <c r="I34" s="2">
        <f>SUM(I5:I33)</f>
        <v>6721</v>
      </c>
      <c r="J34" s="2">
        <f>SUM(J5:J33)</f>
        <v>5467</v>
      </c>
      <c r="K34" s="13">
        <f t="shared" si="2"/>
        <v>81.342062193126026</v>
      </c>
      <c r="L34" s="1">
        <f t="shared" si="4"/>
        <v>3589</v>
      </c>
      <c r="M34" s="1">
        <f t="shared" si="4"/>
        <v>966</v>
      </c>
      <c r="N34" s="14">
        <f t="shared" si="3"/>
        <v>26.915575369183614</v>
      </c>
      <c r="O34" s="1">
        <f t="shared" si="4"/>
        <v>283</v>
      </c>
      <c r="P34" s="1">
        <f t="shared" si="4"/>
        <v>118</v>
      </c>
      <c r="Q34" s="1">
        <f t="shared" si="4"/>
        <v>0</v>
      </c>
    </row>
    <row r="36" spans="1:17" x14ac:dyDescent="0.3">
      <c r="B36" s="15">
        <v>44215</v>
      </c>
    </row>
    <row r="37" spans="1:17" x14ac:dyDescent="0.3">
      <c r="B37" s="16" t="s">
        <v>44</v>
      </c>
    </row>
  </sheetData>
  <mergeCells count="8">
    <mergeCell ref="L2:P2"/>
    <mergeCell ref="C3:E3"/>
    <mergeCell ref="F3:H3"/>
    <mergeCell ref="A1:Q1"/>
    <mergeCell ref="L3:O3"/>
    <mergeCell ref="B2:B4"/>
    <mergeCell ref="C2:K2"/>
    <mergeCell ref="I3:K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медиацентр</dc:creator>
  <cp:lastModifiedBy>RePack by Diakov</cp:lastModifiedBy>
  <cp:lastPrinted>2021-01-12T11:23:03Z</cp:lastPrinted>
  <dcterms:created xsi:type="dcterms:W3CDTF">2021-01-12T11:21:13Z</dcterms:created>
  <dcterms:modified xsi:type="dcterms:W3CDTF">2021-01-25T09:29:50Z</dcterms:modified>
</cp:coreProperties>
</file>